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a\Desktop\AKR\PECC Copy\00 Rev 200623\01 Potencial de mitigacion\Autotransporte\"/>
    </mc:Choice>
  </mc:AlternateContent>
  <xr:revisionPtr revIDLastSave="0" documentId="13_ncr:1_{F5A21AD1-8A6C-4915-B7E9-76A9C188546A}" xr6:coauthVersionLast="45" xr6:coauthVersionMax="45" xr10:uidLastSave="{00000000-0000-0000-0000-000000000000}"/>
  <bookViews>
    <workbookView xWindow="-120" yWindow="-120" windowWidth="20730" windowHeight="11310" xr2:uid="{987924B3-F445-4B6F-B725-AEE6920AAB95}"/>
  </bookViews>
  <sheets>
    <sheet name="Proyección de ventas de auto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F7" i="2"/>
  <c r="E7" i="2"/>
  <c r="E5" i="2" l="1"/>
  <c r="F5" i="2"/>
  <c r="G5" i="2"/>
  <c r="E6" i="2"/>
  <c r="F6" i="2"/>
  <c r="G6" i="2"/>
  <c r="E8" i="2"/>
  <c r="F8" i="2"/>
  <c r="G8" i="2"/>
  <c r="E9" i="2"/>
  <c r="F9" i="2"/>
  <c r="G9" i="2"/>
  <c r="E10" i="2"/>
  <c r="F10" i="2"/>
  <c r="G10" i="2"/>
  <c r="E11" i="2"/>
  <c r="F11" i="2"/>
  <c r="G11" i="2"/>
  <c r="E12" i="2"/>
  <c r="F12" i="2"/>
  <c r="G12" i="2"/>
  <c r="E13" i="2"/>
  <c r="F13" i="2"/>
  <c r="G13" i="2"/>
  <c r="G4" i="2"/>
  <c r="F4" i="2"/>
  <c r="E4" i="2"/>
</calcChain>
</file>

<file path=xl/sharedStrings.xml><?xml version="1.0" encoding="utf-8"?>
<sst xmlns="http://schemas.openxmlformats.org/spreadsheetml/2006/main" count="29" uniqueCount="23">
  <si>
    <t>IC</t>
  </si>
  <si>
    <t>EV</t>
  </si>
  <si>
    <t>HEV</t>
  </si>
  <si>
    <t>EV[2]</t>
  </si>
  <si>
    <t>HEV[2]</t>
  </si>
  <si>
    <t>IC[2]</t>
  </si>
  <si>
    <t>Autos[2]</t>
  </si>
  <si>
    <t>IC[1]</t>
  </si>
  <si>
    <t>[1]</t>
  </si>
  <si>
    <t>Mosquet et al. (2018)</t>
  </si>
  <si>
    <t>[2]</t>
  </si>
  <si>
    <t>Robeco Investment Solutions</t>
  </si>
  <si>
    <t>Autos de combustión interna</t>
  </si>
  <si>
    <t>Vehículos eléctricos a baterías y de celdas de combustible</t>
  </si>
  <si>
    <t>Vehículos híbridos de todo tipo</t>
  </si>
  <si>
    <t>Autos</t>
  </si>
  <si>
    <t>Ventas de vehículos ligeros en millones de unidades</t>
  </si>
  <si>
    <t>La curva IC[1] representa un escenario conservador.</t>
  </si>
  <si>
    <t>Porcentajes</t>
  </si>
  <si>
    <t>Número de Unidades</t>
  </si>
  <si>
    <t>Mosquet et al. (2018) The Electric Car Tipping Point – The Future of Powertrains for Owned and Shared Mobility. Boston Consulting Group. https://www.bcg.com/publications/2018/electric-car-tipping-point</t>
  </si>
  <si>
    <t>Robeco Investment Solutions (2019) Investment Outlook 2019 “Turbulence Ahead”.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</si>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</sst>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 indent="1"/>
    </xf>
    <xf numFmtId="164" fontId="0" fillId="0" borderId="0" xfId="1" applyNumberFormat="1" applyFont="1" applyAlignment="1">
      <alignment horizontal="right" inden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'Proyección de ventas de autos'!$E$3</c:f>
              <c:strCache>
                <c:ptCount val="1"/>
                <c:pt idx="0">
                  <c:v>IC[2]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cat>
          <c:val>
            <c:numRef>
              <c:f>'Proyección de ventas de autos'!$E$4:$E$13</c:f>
              <c:numCache>
                <c:formatCode>0.0%</c:formatCode>
                <c:ptCount val="10"/>
                <c:pt idx="0">
                  <c:v>0.97069250768139914</c:v>
                </c:pt>
                <c:pt idx="1">
                  <c:v>0.86928439614517117</c:v>
                </c:pt>
                <c:pt idx="2">
                  <c:v>0.62953926996340437</c:v>
                </c:pt>
                <c:pt idx="3">
                  <c:v>0.28499780026396832</c:v>
                </c:pt>
                <c:pt idx="4">
                  <c:v>9.1882845188284545E-2</c:v>
                </c:pt>
                <c:pt idx="5">
                  <c:v>2.193452626370905E-2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22-406B-A911-1C8B749328AF}"/>
            </c:ext>
          </c:extLst>
        </c:ser>
        <c:ser>
          <c:idx val="2"/>
          <c:order val="2"/>
          <c:tx>
            <c:strRef>
              <c:f>'Proyección de ventas de autos'!$F$3</c:f>
              <c:strCache>
                <c:ptCount val="1"/>
                <c:pt idx="0">
                  <c:v>EV[2]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cat>
          <c:val>
            <c:numRef>
              <c:f>'Proyección de ventas de autos'!$F$4:$F$13</c:f>
              <c:numCache>
                <c:formatCode>0.0%</c:formatCode>
                <c:ptCount val="10"/>
                <c:pt idx="0">
                  <c:v>0</c:v>
                </c:pt>
                <c:pt idx="1">
                  <c:v>3.2704531474266968E-2</c:v>
                </c:pt>
                <c:pt idx="2">
                  <c:v>0.11626161208595291</c:v>
                </c:pt>
                <c:pt idx="3">
                  <c:v>0.26792784865816099</c:v>
                </c:pt>
                <c:pt idx="4">
                  <c:v>0.45037656903765688</c:v>
                </c:pt>
                <c:pt idx="5">
                  <c:v>0.53723097221076943</c:v>
                </c:pt>
                <c:pt idx="6">
                  <c:v>0.57451156707267226</c:v>
                </c:pt>
                <c:pt idx="7">
                  <c:v>0.66043538075584696</c:v>
                </c:pt>
                <c:pt idx="8">
                  <c:v>0.84208429607202606</c:v>
                </c:pt>
                <c:pt idx="9">
                  <c:v>0.95626195028680694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22-406B-A911-1C8B749328AF}"/>
            </c:ext>
          </c:extLst>
        </c:ser>
        <c:ser>
          <c:idx val="3"/>
          <c:order val="3"/>
          <c:tx>
            <c:strRef>
              <c:f>'Proyección de ventas de autos'!$G$3</c:f>
              <c:strCache>
                <c:ptCount val="1"/>
                <c:pt idx="0">
                  <c:v>HEV[2]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cat>
          <c:val>
            <c:numRef>
              <c:f>'Proyección de ventas de autos'!$G$4:$G$13</c:f>
              <c:numCache>
                <c:formatCode>0.0%</c:formatCode>
                <c:ptCount val="10"/>
                <c:pt idx="0">
                  <c:v>2.9307492318600803E-2</c:v>
                </c:pt>
                <c:pt idx="1">
                  <c:v>9.8011072380561823E-2</c:v>
                </c:pt>
                <c:pt idx="2">
                  <c:v>0.25419911795064276</c:v>
                </c:pt>
                <c:pt idx="3">
                  <c:v>0.44707435107787064</c:v>
                </c:pt>
                <c:pt idx="4">
                  <c:v>0.45774058577405852</c:v>
                </c:pt>
                <c:pt idx="5">
                  <c:v>0.4408345015255215</c:v>
                </c:pt>
                <c:pt idx="6">
                  <c:v>0.42548843292732769</c:v>
                </c:pt>
                <c:pt idx="7">
                  <c:v>0.3395646192441531</c:v>
                </c:pt>
                <c:pt idx="8">
                  <c:v>0.15791570392797391</c:v>
                </c:pt>
                <c:pt idx="9">
                  <c:v>4.3738049713193075E-2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22-406B-A911-1C8B7493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430088"/>
        <c:axId val="660436648"/>
      </c:barChart>
      <c:scatterChart>
        <c:scatterStyle val="smoothMarker"/>
        <c:varyColors val="0"/>
        <c:ser>
          <c:idx val="0"/>
          <c:order val="0"/>
          <c:tx>
            <c:strRef>
              <c:f>'Proyección de ventas de autos'!$D$3</c:f>
              <c:strCache>
                <c:ptCount val="1"/>
                <c:pt idx="0">
                  <c:v>Autos[2]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xVal>
          <c:yVal>
            <c:numRef>
              <c:f>'Proyección de ventas de autos'!$D$4:$D$13</c:f>
              <c:numCache>
                <c:formatCode>General</c:formatCode>
                <c:ptCount val="10"/>
                <c:pt idx="0">
                  <c:v>84.62</c:v>
                </c:pt>
                <c:pt idx="1">
                  <c:v>97.54</c:v>
                </c:pt>
                <c:pt idx="2">
                  <c:v>106.57</c:v>
                </c:pt>
                <c:pt idx="3">
                  <c:v>113.65</c:v>
                </c:pt>
                <c:pt idx="4">
                  <c:v>119.5</c:v>
                </c:pt>
                <c:pt idx="5">
                  <c:v>121.27</c:v>
                </c:pt>
                <c:pt idx="6">
                  <c:v>122.33</c:v>
                </c:pt>
                <c:pt idx="7">
                  <c:v>123.57</c:v>
                </c:pt>
                <c:pt idx="8">
                  <c:v>125.51</c:v>
                </c:pt>
                <c:pt idx="9">
                  <c:v>125.52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6622-406B-A911-1C8B74932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090096"/>
        <c:axId val="684088784"/>
      </c:scatterChart>
      <c:catAx>
        <c:axId val="6604300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0436648"/>
        <c:crosses val="autoZero"/>
        <c:auto val="1"/>
        <c:lblAlgn val="ctr"/>
        <c:lblOffset val="100"/>
        <c:noMultiLvlLbl val="0"/>
      </c:catAx>
      <c:valAx>
        <c:axId val="66043664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accent5"/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Ventas de autos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0430088"/>
        <c:crosses val="autoZero"/>
        <c:crossBetween val="between"/>
      </c:valAx>
      <c:valAx>
        <c:axId val="6840887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Millones de Autos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4090096"/>
        <c:crosses val="max"/>
        <c:crossBetween val="midCat"/>
      </c:valAx>
      <c:valAx>
        <c:axId val="684090096"/>
        <c:scaling>
          <c:orientation val="minMax"/>
          <c:min val="2012.5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5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4088784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9492563429571"/>
          <c:y val="5.0925925925925923E-2"/>
          <c:w val="0.81019685039370093"/>
          <c:h val="0.7357713619130942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'Proyección de ventas de autos'!$D$29</c:f>
              <c:strCache>
                <c:ptCount val="1"/>
                <c:pt idx="0">
                  <c:v>IC[1]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'Proyección de ventas de autos'!$C$30:$C$33</c:f>
              <c:numCache>
                <c:formatCode>General</c:formatCode>
                <c:ptCount val="4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</c:numCache>
            </c:numRef>
          </c:xVal>
          <c:yVal>
            <c:numRef>
              <c:f>'Proyección de ventas de autos'!$D$30:$D$33</c:f>
              <c:numCache>
                <c:formatCode>0.0%</c:formatCode>
                <c:ptCount val="4"/>
                <c:pt idx="0">
                  <c:v>0.95</c:v>
                </c:pt>
                <c:pt idx="1">
                  <c:v>0.92</c:v>
                </c:pt>
                <c:pt idx="2">
                  <c:v>0.76</c:v>
                </c:pt>
                <c:pt idx="3">
                  <c:v>0.52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DD9-4A96-BD70-58239CD99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430088"/>
        <c:axId val="660436648"/>
      </c:scatterChart>
      <c:valAx>
        <c:axId val="660430088"/>
        <c:scaling>
          <c:orientation val="minMax"/>
          <c:max val="2052.5"/>
          <c:min val="2012.5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60436648"/>
        <c:crosses val="autoZero"/>
        <c:crossBetween val="midCat"/>
      </c:valAx>
      <c:valAx>
        <c:axId val="660436648"/>
        <c:scaling>
          <c:orientation val="minMax"/>
          <c:max val="1.4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6604300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'Proyección de ventas de autos'!$E$3</c:f>
              <c:strCache>
                <c:ptCount val="1"/>
                <c:pt idx="0">
                  <c:v>IC[2]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cat>
          <c:val>
            <c:numRef>
              <c:f>'Proyección de ventas de autos'!$E$4:$E$13</c:f>
              <c:numCache>
                <c:formatCode>0.0%</c:formatCode>
                <c:ptCount val="10"/>
                <c:pt idx="0">
                  <c:v>0.97069250768139914</c:v>
                </c:pt>
                <c:pt idx="1">
                  <c:v>0.86928439614517117</c:v>
                </c:pt>
                <c:pt idx="2">
                  <c:v>0.62953926996340437</c:v>
                </c:pt>
                <c:pt idx="3">
                  <c:v>0.28499780026396832</c:v>
                </c:pt>
                <c:pt idx="4">
                  <c:v>9.1882845188284545E-2</c:v>
                </c:pt>
                <c:pt idx="5">
                  <c:v>2.193452626370905E-2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4-4D86-8451-FFC04CDFC4AC}"/>
            </c:ext>
          </c:extLst>
        </c:ser>
        <c:ser>
          <c:idx val="2"/>
          <c:order val="2"/>
          <c:tx>
            <c:strRef>
              <c:f>'Proyección de ventas de autos'!$F$3</c:f>
              <c:strCache>
                <c:ptCount val="1"/>
                <c:pt idx="0">
                  <c:v>EV[2]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cat>
          <c:val>
            <c:numRef>
              <c:f>'Proyección de ventas de autos'!$F$4:$F$13</c:f>
              <c:numCache>
                <c:formatCode>0.0%</c:formatCode>
                <c:ptCount val="10"/>
                <c:pt idx="0">
                  <c:v>0</c:v>
                </c:pt>
                <c:pt idx="1">
                  <c:v>3.2704531474266968E-2</c:v>
                </c:pt>
                <c:pt idx="2">
                  <c:v>0.11626161208595291</c:v>
                </c:pt>
                <c:pt idx="3">
                  <c:v>0.26792784865816099</c:v>
                </c:pt>
                <c:pt idx="4">
                  <c:v>0.45037656903765688</c:v>
                </c:pt>
                <c:pt idx="5">
                  <c:v>0.53723097221076943</c:v>
                </c:pt>
                <c:pt idx="6">
                  <c:v>0.57451156707267226</c:v>
                </c:pt>
                <c:pt idx="7">
                  <c:v>0.66043538075584696</c:v>
                </c:pt>
                <c:pt idx="8">
                  <c:v>0.84208429607202606</c:v>
                </c:pt>
                <c:pt idx="9">
                  <c:v>0.95626195028680694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F4-4D86-8451-FFC04CDFC4AC}"/>
            </c:ext>
          </c:extLst>
        </c:ser>
        <c:ser>
          <c:idx val="3"/>
          <c:order val="3"/>
          <c:tx>
            <c:strRef>
              <c:f>'Proyección de ventas de autos'!$G$3</c:f>
              <c:strCache>
                <c:ptCount val="1"/>
                <c:pt idx="0">
                  <c:v>HEV[2]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cat>
          <c:val>
            <c:numRef>
              <c:f>'Proyección de ventas de autos'!$G$4:$G$13</c:f>
              <c:numCache>
                <c:formatCode>0.0%</c:formatCode>
                <c:ptCount val="10"/>
                <c:pt idx="0">
                  <c:v>2.9307492318600803E-2</c:v>
                </c:pt>
                <c:pt idx="1">
                  <c:v>9.8011072380561823E-2</c:v>
                </c:pt>
                <c:pt idx="2">
                  <c:v>0.25419911795064276</c:v>
                </c:pt>
                <c:pt idx="3">
                  <c:v>0.44707435107787064</c:v>
                </c:pt>
                <c:pt idx="4">
                  <c:v>0.45774058577405852</c:v>
                </c:pt>
                <c:pt idx="5">
                  <c:v>0.4408345015255215</c:v>
                </c:pt>
                <c:pt idx="6">
                  <c:v>0.42548843292732769</c:v>
                </c:pt>
                <c:pt idx="7">
                  <c:v>0.3395646192441531</c:v>
                </c:pt>
                <c:pt idx="8">
                  <c:v>0.15791570392797391</c:v>
                </c:pt>
                <c:pt idx="9">
                  <c:v>4.3738049713193075E-2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F4-4D86-8451-FFC04CDF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0430088"/>
        <c:axId val="660436648"/>
      </c:barChart>
      <c:scatterChart>
        <c:scatterStyle val="smoothMarker"/>
        <c:varyColors val="0"/>
        <c:ser>
          <c:idx val="0"/>
          <c:order val="0"/>
          <c:tx>
            <c:strRef>
              <c:f>'Proyección de ventas de autos'!$D$3</c:f>
              <c:strCache>
                <c:ptCount val="1"/>
                <c:pt idx="0">
                  <c:v>Autos[2]</c:v>
                </c:pt>
              </c:strCache>
            </c:strRef>
          </c:tx>
          <c:spPr>
            <a:ln w="3810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'Proyección de ventas de autos'!$C$4:$C$13</c:f>
              <c:numCache>
                <c:formatCode>General</c:formatCode>
                <c:ptCount val="10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  <c:pt idx="4">
                  <c:v>2035</c:v>
                </c:pt>
                <c:pt idx="5">
                  <c:v>2037</c:v>
                </c:pt>
                <c:pt idx="6">
                  <c:v>2038</c:v>
                </c:pt>
                <c:pt idx="7">
                  <c:v>2040</c:v>
                </c:pt>
                <c:pt idx="8">
                  <c:v>2045</c:v>
                </c:pt>
                <c:pt idx="9">
                  <c:v>2050</c:v>
                </c:pt>
              </c:numCache>
            </c:numRef>
          </c:xVal>
          <c:yVal>
            <c:numRef>
              <c:f>'Proyección de ventas de autos'!$D$4:$D$13</c:f>
              <c:numCache>
                <c:formatCode>General</c:formatCode>
                <c:ptCount val="10"/>
                <c:pt idx="0">
                  <c:v>84.62</c:v>
                </c:pt>
                <c:pt idx="1">
                  <c:v>97.54</c:v>
                </c:pt>
                <c:pt idx="2">
                  <c:v>106.57</c:v>
                </c:pt>
                <c:pt idx="3">
                  <c:v>113.65</c:v>
                </c:pt>
                <c:pt idx="4">
                  <c:v>119.5</c:v>
                </c:pt>
                <c:pt idx="5">
                  <c:v>121.27</c:v>
                </c:pt>
                <c:pt idx="6">
                  <c:v>122.33</c:v>
                </c:pt>
                <c:pt idx="7">
                  <c:v>123.57</c:v>
                </c:pt>
                <c:pt idx="8">
                  <c:v>125.51</c:v>
                </c:pt>
                <c:pt idx="9">
                  <c:v>125.52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58F4-4D86-8451-FFC04CDFC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090096"/>
        <c:axId val="684088784"/>
      </c:scatterChart>
      <c:catAx>
        <c:axId val="660430088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0436648"/>
        <c:crosses val="autoZero"/>
        <c:auto val="1"/>
        <c:lblAlgn val="ctr"/>
        <c:lblOffset val="100"/>
        <c:noMultiLvlLbl val="0"/>
      </c:catAx>
      <c:valAx>
        <c:axId val="660436648"/>
        <c:scaling>
          <c:orientation val="minMax"/>
          <c:max val="1.4"/>
        </c:scaling>
        <c:delete val="0"/>
        <c:axPos val="l"/>
        <c:majorGridlines>
          <c:spPr>
            <a:ln w="9525" cap="flat" cmpd="sng" algn="ctr">
              <a:solidFill>
                <a:schemeClr val="accent5"/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Ventas de autos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60430088"/>
        <c:crosses val="autoZero"/>
        <c:crossBetween val="between"/>
      </c:valAx>
      <c:valAx>
        <c:axId val="68408878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Millones de Autos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4090096"/>
        <c:crosses val="max"/>
        <c:crossBetween val="midCat"/>
      </c:valAx>
      <c:valAx>
        <c:axId val="684090096"/>
        <c:scaling>
          <c:orientation val="minMax"/>
          <c:min val="2012.5"/>
        </c:scaling>
        <c:delete val="0"/>
        <c:axPos val="t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accent5"/>
            </a:solidFill>
            <a:prstDash val="sysDot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684088784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9492563429571"/>
          <c:y val="5.0925925925925923E-2"/>
          <c:w val="0.81019685039370093"/>
          <c:h val="0.73577136191309422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'Proyección de ventas de autos'!$D$29</c:f>
              <c:strCache>
                <c:ptCount val="1"/>
                <c:pt idx="0">
                  <c:v>IC[1]</c:v>
                </c:pt>
              </c:strCache>
            </c:strRef>
          </c:tx>
          <c:spPr>
            <a:ln w="349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xVal>
            <c:numRef>
              <c:f>'Proyección de ventas de autos'!$C$30:$C$33</c:f>
              <c:numCache>
                <c:formatCode>General</c:formatCode>
                <c:ptCount val="4"/>
                <c:pt idx="0">
                  <c:v>2015</c:v>
                </c:pt>
                <c:pt idx="1">
                  <c:v>2020</c:v>
                </c:pt>
                <c:pt idx="2">
                  <c:v>2025</c:v>
                </c:pt>
                <c:pt idx="3">
                  <c:v>2030</c:v>
                </c:pt>
              </c:numCache>
            </c:numRef>
          </c:xVal>
          <c:yVal>
            <c:numRef>
              <c:f>'Proyección de ventas de autos'!$D$30:$D$33</c:f>
              <c:numCache>
                <c:formatCode>0.0%</c:formatCode>
                <c:ptCount val="4"/>
                <c:pt idx="0">
                  <c:v>0.95</c:v>
                </c:pt>
                <c:pt idx="1">
                  <c:v>0.92</c:v>
                </c:pt>
                <c:pt idx="2">
                  <c:v>0.76</c:v>
                </c:pt>
                <c:pt idx="3">
                  <c:v>0.52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B7F-4A05-9509-C3BF65062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0430088"/>
        <c:axId val="660436648"/>
      </c:scatterChart>
      <c:valAx>
        <c:axId val="660430088"/>
        <c:scaling>
          <c:orientation val="minMax"/>
          <c:max val="2052.5"/>
          <c:min val="2012.5"/>
        </c:scaling>
        <c:delete val="1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660436648"/>
        <c:crosses val="autoZero"/>
        <c:crossBetween val="midCat"/>
      </c:valAx>
      <c:valAx>
        <c:axId val="660436648"/>
        <c:scaling>
          <c:orientation val="minMax"/>
          <c:max val="1.4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%" sourceLinked="1"/>
        <c:majorTickMark val="out"/>
        <c:minorTickMark val="none"/>
        <c:tickLblPos val="nextTo"/>
        <c:crossAx val="6604300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0961476484013806E-2"/>
          <c:y val="0.88465464583774533"/>
          <c:w val="0.18830675899085833"/>
          <c:h val="6.7005060729005389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223837</xdr:colOff>
      <xdr:row>2</xdr:row>
      <xdr:rowOff>38100</xdr:rowOff>
    </xdr:from>
    <xdr:to>
      <xdr:col>16</xdr:col>
      <xdr:colOff>223837</xdr:colOff>
      <xdr:row>16</xdr:row>
      <xdr:rowOff>114300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F09F6432-5C59-4A57-A905-8E83B1E1BB0C}"/>
            </a:ext>
          </a:extLst>
        </xdr:cNvPr>
        <xdr:cNvGrpSpPr/>
      </xdr:nvGrpSpPr>
      <xdr:grpSpPr>
        <a:xfrm>
          <a:off x="7843837" y="419100"/>
          <a:ext cx="4572000" cy="2743200"/>
          <a:chOff x="9367837" y="1181100"/>
          <a:chExt cx="4572000" cy="2743200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D07AB3FA-2D21-4289-BC84-0B416AC3CF4C}"/>
              </a:ext>
            </a:extLst>
          </xdr:cNvPr>
          <xdr:cNvGraphicFramePr>
            <a:graphicFrameLocks/>
          </xdr:cNvGraphicFramePr>
        </xdr:nvGraphicFramePr>
        <xdr:xfrm>
          <a:off x="9367837" y="11811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7C0219D3-1356-4EEB-B7E2-FEB472E6AF45}"/>
              </a:ext>
            </a:extLst>
          </xdr:cNvPr>
          <xdr:cNvGraphicFramePr>
            <a:graphicFrameLocks/>
          </xdr:cNvGraphicFramePr>
        </xdr:nvGraphicFramePr>
        <xdr:xfrm>
          <a:off x="9858375" y="1333500"/>
          <a:ext cx="2857500" cy="253365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10</xdr:col>
      <xdr:colOff>0</xdr:colOff>
      <xdr:row>19</xdr:row>
      <xdr:rowOff>0</xdr:rowOff>
    </xdr:from>
    <xdr:to>
      <xdr:col>18</xdr:col>
      <xdr:colOff>666750</xdr:colOff>
      <xdr:row>40</xdr:row>
      <xdr:rowOff>57150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182653B7-2290-4510-AE0B-455C785FA504}"/>
            </a:ext>
          </a:extLst>
        </xdr:cNvPr>
        <xdr:cNvGrpSpPr/>
      </xdr:nvGrpSpPr>
      <xdr:grpSpPr>
        <a:xfrm>
          <a:off x="7620000" y="3619500"/>
          <a:ext cx="6762750" cy="4057650"/>
          <a:chOff x="9367837" y="1181100"/>
          <a:chExt cx="4572000" cy="2822713"/>
        </a:xfrm>
      </xdr:grpSpPr>
      <xdr:graphicFrame macro="">
        <xdr:nvGraphicFramePr>
          <xdr:cNvPr id="7" name="Gráfico 6">
            <a:extLst>
              <a:ext uri="{FF2B5EF4-FFF2-40B4-BE49-F238E27FC236}">
                <a16:creationId xmlns:a16="http://schemas.microsoft.com/office/drawing/2014/main" id="{54BC13EC-27C3-4339-82D4-A31843C36F9C}"/>
              </a:ext>
            </a:extLst>
          </xdr:cNvPr>
          <xdr:cNvGraphicFramePr>
            <a:graphicFrameLocks/>
          </xdr:cNvGraphicFramePr>
        </xdr:nvGraphicFramePr>
        <xdr:xfrm>
          <a:off x="9367837" y="1181100"/>
          <a:ext cx="4572000" cy="27432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8" name="Gráfico 7">
            <a:extLst>
              <a:ext uri="{FF2B5EF4-FFF2-40B4-BE49-F238E27FC236}">
                <a16:creationId xmlns:a16="http://schemas.microsoft.com/office/drawing/2014/main" id="{DA83D2AD-D5A8-4C59-A8E2-838F13917D08}"/>
              </a:ext>
            </a:extLst>
          </xdr:cNvPr>
          <xdr:cNvGraphicFramePr>
            <a:graphicFrameLocks/>
          </xdr:cNvGraphicFramePr>
        </xdr:nvGraphicFramePr>
        <xdr:xfrm>
          <a:off x="9728445" y="1300370"/>
          <a:ext cx="2974552" cy="270344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CCCF6-25CE-45E1-9126-8DCE67EF5B5E}">
  <dimension ref="C2:G46"/>
  <sheetViews>
    <sheetView tabSelected="1" topLeftCell="B1" workbookViewId="0">
      <selection activeCell="I17" sqref="I17"/>
    </sheetView>
  </sheetViews>
  <sheetFormatPr baseColWidth="10" defaultRowHeight="15" x14ac:dyDescent="0.25"/>
  <sheetData>
    <row r="2" spans="3:7" x14ac:dyDescent="0.25">
      <c r="E2" s="2" t="s">
        <v>18</v>
      </c>
      <c r="F2" s="2"/>
      <c r="G2" s="2"/>
    </row>
    <row r="3" spans="3:7" x14ac:dyDescent="0.25">
      <c r="C3" s="1" t="s">
        <v>22</v>
      </c>
      <c r="D3" s="1" t="s">
        <v>6</v>
      </c>
      <c r="E3" s="1" t="s">
        <v>5</v>
      </c>
      <c r="F3" s="1" t="s">
        <v>3</v>
      </c>
      <c r="G3" s="1" t="s">
        <v>4</v>
      </c>
    </row>
    <row r="4" spans="3:7" x14ac:dyDescent="0.25">
      <c r="C4" s="1">
        <v>2015</v>
      </c>
      <c r="D4" s="3">
        <v>84.62</v>
      </c>
      <c r="E4" s="4">
        <f>E17/D4</f>
        <v>0.97069250768139914</v>
      </c>
      <c r="F4" s="4">
        <f>F17/D4</f>
        <v>0</v>
      </c>
      <c r="G4" s="4">
        <f>G17/D4</f>
        <v>2.9307492318600803E-2</v>
      </c>
    </row>
    <row r="5" spans="3:7" x14ac:dyDescent="0.25">
      <c r="C5" s="1">
        <v>2020</v>
      </c>
      <c r="D5" s="3">
        <v>97.54</v>
      </c>
      <c r="E5" s="4">
        <f t="shared" ref="E5:E13" si="0">E18/D5</f>
        <v>0.86928439614517117</v>
      </c>
      <c r="F5" s="4">
        <f t="shared" ref="F5:F13" si="1">F18/D5</f>
        <v>3.2704531474266968E-2</v>
      </c>
      <c r="G5" s="4">
        <f t="shared" ref="G5:G13" si="2">G18/D5</f>
        <v>9.8011072380561823E-2</v>
      </c>
    </row>
    <row r="6" spans="3:7" x14ac:dyDescent="0.25">
      <c r="C6" s="1">
        <v>2025</v>
      </c>
      <c r="D6" s="3">
        <v>106.57</v>
      </c>
      <c r="E6" s="4">
        <f t="shared" si="0"/>
        <v>0.62953926996340437</v>
      </c>
      <c r="F6" s="4">
        <f t="shared" si="1"/>
        <v>0.11626161208595291</v>
      </c>
      <c r="G6" s="4">
        <f t="shared" si="2"/>
        <v>0.25419911795064276</v>
      </c>
    </row>
    <row r="7" spans="3:7" x14ac:dyDescent="0.25">
      <c r="C7" s="1">
        <v>2030</v>
      </c>
      <c r="D7" s="3">
        <v>113.65</v>
      </c>
      <c r="E7" s="4">
        <f>E20/D7</f>
        <v>0.28499780026396832</v>
      </c>
      <c r="F7" s="4">
        <f>F20/D7</f>
        <v>0.26792784865816099</v>
      </c>
      <c r="G7" s="4">
        <f>G20/D7</f>
        <v>0.44707435107787064</v>
      </c>
    </row>
    <row r="8" spans="3:7" x14ac:dyDescent="0.25">
      <c r="C8" s="1">
        <v>2035</v>
      </c>
      <c r="D8" s="3">
        <v>119.5</v>
      </c>
      <c r="E8" s="4">
        <f t="shared" si="0"/>
        <v>9.1882845188284545E-2</v>
      </c>
      <c r="F8" s="4">
        <f t="shared" si="1"/>
        <v>0.45037656903765688</v>
      </c>
      <c r="G8" s="4">
        <f t="shared" si="2"/>
        <v>0.45774058577405852</v>
      </c>
    </row>
    <row r="9" spans="3:7" x14ac:dyDescent="0.25">
      <c r="C9" s="1">
        <v>2037</v>
      </c>
      <c r="D9" s="3">
        <v>121.27</v>
      </c>
      <c r="E9" s="4">
        <f t="shared" si="0"/>
        <v>2.193452626370905E-2</v>
      </c>
      <c r="F9" s="4">
        <f t="shared" si="1"/>
        <v>0.53723097221076943</v>
      </c>
      <c r="G9" s="4">
        <f t="shared" si="2"/>
        <v>0.4408345015255215</v>
      </c>
    </row>
    <row r="10" spans="3:7" x14ac:dyDescent="0.25">
      <c r="C10" s="1">
        <v>2038</v>
      </c>
      <c r="D10" s="3">
        <v>122.33</v>
      </c>
      <c r="E10" s="4">
        <f t="shared" si="0"/>
        <v>0</v>
      </c>
      <c r="F10" s="4">
        <f t="shared" si="1"/>
        <v>0.57451156707267226</v>
      </c>
      <c r="G10" s="4">
        <f t="shared" si="2"/>
        <v>0.42548843292732769</v>
      </c>
    </row>
    <row r="11" spans="3:7" x14ac:dyDescent="0.25">
      <c r="C11" s="1">
        <v>2040</v>
      </c>
      <c r="D11" s="3">
        <v>123.57</v>
      </c>
      <c r="E11" s="4">
        <f t="shared" si="0"/>
        <v>0</v>
      </c>
      <c r="F11" s="4">
        <f t="shared" si="1"/>
        <v>0.66043538075584696</v>
      </c>
      <c r="G11" s="4">
        <f t="shared" si="2"/>
        <v>0.3395646192441531</v>
      </c>
    </row>
    <row r="12" spans="3:7" x14ac:dyDescent="0.25">
      <c r="C12" s="1">
        <v>2045</v>
      </c>
      <c r="D12" s="3">
        <v>125.51</v>
      </c>
      <c r="E12" s="4">
        <f t="shared" si="0"/>
        <v>0</v>
      </c>
      <c r="F12" s="4">
        <f t="shared" si="1"/>
        <v>0.84208429607202606</v>
      </c>
      <c r="G12" s="4">
        <f t="shared" si="2"/>
        <v>0.15791570392797391</v>
      </c>
    </row>
    <row r="13" spans="3:7" x14ac:dyDescent="0.25">
      <c r="C13" s="1">
        <v>2050</v>
      </c>
      <c r="D13" s="3">
        <v>125.52</v>
      </c>
      <c r="E13" s="4">
        <f t="shared" si="0"/>
        <v>0</v>
      </c>
      <c r="F13" s="4">
        <f t="shared" si="1"/>
        <v>0.95626195028680694</v>
      </c>
      <c r="G13" s="4">
        <f t="shared" si="2"/>
        <v>4.3738049713193075E-2</v>
      </c>
    </row>
    <row r="15" spans="3:7" x14ac:dyDescent="0.25">
      <c r="D15" s="2" t="s">
        <v>19</v>
      </c>
      <c r="E15" s="2"/>
      <c r="F15" s="2"/>
      <c r="G15" s="2"/>
    </row>
    <row r="16" spans="3:7" x14ac:dyDescent="0.25">
      <c r="C16" s="1" t="s">
        <v>22</v>
      </c>
      <c r="D16" s="1" t="s">
        <v>6</v>
      </c>
      <c r="E16" s="1" t="s">
        <v>5</v>
      </c>
      <c r="F16" s="1" t="s">
        <v>3</v>
      </c>
      <c r="G16" s="1" t="s">
        <v>4</v>
      </c>
    </row>
    <row r="17" spans="3:7" x14ac:dyDescent="0.25">
      <c r="C17" s="1">
        <v>2015</v>
      </c>
      <c r="D17" s="3">
        <v>84.62</v>
      </c>
      <c r="E17" s="3">
        <v>82.14</v>
      </c>
      <c r="F17" s="3">
        <v>0</v>
      </c>
      <c r="G17" s="3">
        <v>2.48</v>
      </c>
    </row>
    <row r="18" spans="3:7" x14ac:dyDescent="0.25">
      <c r="C18" s="1">
        <v>2020</v>
      </c>
      <c r="D18" s="3">
        <v>97.54</v>
      </c>
      <c r="E18" s="3">
        <v>84.79</v>
      </c>
      <c r="F18" s="3">
        <v>3.19</v>
      </c>
      <c r="G18" s="3">
        <v>9.56</v>
      </c>
    </row>
    <row r="19" spans="3:7" x14ac:dyDescent="0.25">
      <c r="C19" s="1">
        <v>2025</v>
      </c>
      <c r="D19" s="3">
        <v>106.57</v>
      </c>
      <c r="E19" s="3">
        <v>67.09</v>
      </c>
      <c r="F19" s="3">
        <v>12.39</v>
      </c>
      <c r="G19" s="3">
        <v>27.089999999999996</v>
      </c>
    </row>
    <row r="20" spans="3:7" x14ac:dyDescent="0.25">
      <c r="C20" s="1">
        <v>2030</v>
      </c>
      <c r="D20" s="3">
        <v>113.65</v>
      </c>
      <c r="E20" s="3">
        <v>32.39</v>
      </c>
      <c r="F20" s="3">
        <v>30.45</v>
      </c>
      <c r="G20" s="3">
        <v>50.81</v>
      </c>
    </row>
    <row r="21" spans="3:7" x14ac:dyDescent="0.25">
      <c r="C21" s="1">
        <v>2035</v>
      </c>
      <c r="D21" s="3">
        <v>119.5</v>
      </c>
      <c r="E21" s="3">
        <v>10.980000000000004</v>
      </c>
      <c r="F21" s="3">
        <v>53.82</v>
      </c>
      <c r="G21" s="3">
        <v>54.699999999999996</v>
      </c>
    </row>
    <row r="22" spans="3:7" x14ac:dyDescent="0.25">
      <c r="C22" s="1">
        <v>2037</v>
      </c>
      <c r="D22" s="3">
        <v>121.27</v>
      </c>
      <c r="E22" s="3">
        <v>2.6599999999999966</v>
      </c>
      <c r="F22" s="3">
        <v>65.150000000000006</v>
      </c>
      <c r="G22" s="3">
        <v>53.459999999999994</v>
      </c>
    </row>
    <row r="23" spans="3:7" x14ac:dyDescent="0.25">
      <c r="C23" s="1">
        <v>2038</v>
      </c>
      <c r="D23" s="3">
        <v>122.33</v>
      </c>
      <c r="E23" s="3">
        <v>0</v>
      </c>
      <c r="F23" s="3">
        <v>70.28</v>
      </c>
      <c r="G23" s="3">
        <v>52.05</v>
      </c>
    </row>
    <row r="24" spans="3:7" x14ac:dyDescent="0.25">
      <c r="C24" s="1">
        <v>2040</v>
      </c>
      <c r="D24" s="3">
        <v>123.57</v>
      </c>
      <c r="E24" s="3">
        <v>0</v>
      </c>
      <c r="F24" s="3">
        <v>81.61</v>
      </c>
      <c r="G24" s="3">
        <v>41.959999999999994</v>
      </c>
    </row>
    <row r="25" spans="3:7" x14ac:dyDescent="0.25">
      <c r="C25" s="1">
        <v>2045</v>
      </c>
      <c r="D25" s="3">
        <v>125.51</v>
      </c>
      <c r="E25" s="3">
        <v>0</v>
      </c>
      <c r="F25" s="3">
        <v>105.69</v>
      </c>
      <c r="G25" s="3">
        <v>19.820000000000007</v>
      </c>
    </row>
    <row r="26" spans="3:7" x14ac:dyDescent="0.25">
      <c r="C26" s="1">
        <v>2050</v>
      </c>
      <c r="D26" s="3">
        <v>125.52</v>
      </c>
      <c r="E26" s="3">
        <v>0</v>
      </c>
      <c r="F26" s="3">
        <v>120.03</v>
      </c>
      <c r="G26" s="3">
        <v>5.4899999999999949</v>
      </c>
    </row>
    <row r="29" spans="3:7" x14ac:dyDescent="0.25">
      <c r="C29" s="1" t="s">
        <v>22</v>
      </c>
      <c r="D29" s="1" t="s">
        <v>7</v>
      </c>
    </row>
    <row r="30" spans="3:7" x14ac:dyDescent="0.25">
      <c r="C30" s="1">
        <v>2015</v>
      </c>
      <c r="D30" s="4">
        <v>0.95</v>
      </c>
    </row>
    <row r="31" spans="3:7" x14ac:dyDescent="0.25">
      <c r="C31" s="1">
        <v>2020</v>
      </c>
      <c r="D31" s="4">
        <v>0.92</v>
      </c>
    </row>
    <row r="32" spans="3:7" x14ac:dyDescent="0.25">
      <c r="C32" s="1">
        <v>2025</v>
      </c>
      <c r="D32" s="4">
        <v>0.76</v>
      </c>
    </row>
    <row r="33" spans="3:4" x14ac:dyDescent="0.25">
      <c r="C33" s="1">
        <v>2030</v>
      </c>
      <c r="D33" s="4">
        <v>0.52</v>
      </c>
    </row>
    <row r="36" spans="3:4" x14ac:dyDescent="0.25">
      <c r="C36" t="s">
        <v>8</v>
      </c>
      <c r="D36" t="s">
        <v>9</v>
      </c>
    </row>
    <row r="37" spans="3:4" x14ac:dyDescent="0.25">
      <c r="C37" t="s">
        <v>10</v>
      </c>
      <c r="D37" t="s">
        <v>11</v>
      </c>
    </row>
    <row r="38" spans="3:4" x14ac:dyDescent="0.25">
      <c r="C38" t="s">
        <v>0</v>
      </c>
      <c r="D38" t="s">
        <v>12</v>
      </c>
    </row>
    <row r="39" spans="3:4" x14ac:dyDescent="0.25">
      <c r="C39" t="s">
        <v>1</v>
      </c>
      <c r="D39" t="s">
        <v>13</v>
      </c>
    </row>
    <row r="40" spans="3:4" x14ac:dyDescent="0.25">
      <c r="C40" t="s">
        <v>2</v>
      </c>
      <c r="D40" t="s">
        <v>14</v>
      </c>
    </row>
    <row r="41" spans="3:4" x14ac:dyDescent="0.25">
      <c r="C41" t="s">
        <v>15</v>
      </c>
      <c r="D41" t="s">
        <v>16</v>
      </c>
    </row>
    <row r="43" spans="3:4" x14ac:dyDescent="0.25">
      <c r="D43" t="s">
        <v>17</v>
      </c>
    </row>
    <row r="45" spans="3:4" x14ac:dyDescent="0.25">
      <c r="C45" t="s">
        <v>20</v>
      </c>
    </row>
    <row r="46" spans="3:4" x14ac:dyDescent="0.25">
      <c r="C46" t="s">
        <v>21</v>
      </c>
    </row>
  </sheetData>
  <mergeCells count="2">
    <mergeCell ref="E2:G2"/>
    <mergeCell ref="D15:G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Proyección de ventas de autos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</dc:creator>
  <cp:lastModifiedBy>MS</cp:lastModifiedBy>
  <dcterms:created xsi:type="dcterms:W3CDTF">2021-02-09T06:43:24Z</dcterms:created>
  <dcterms:modified xsi:type="dcterms:W3CDTF">2021-02-10T20:05:25Z</dcterms:modified>
</cp:coreProperties>
</file>